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■令和６年度\02　治山\02_県単事業（PPI～台帳）\1_Ｒ６徳林　県単治山　神山町中内　改良工事（担い手確保型）\01　設計関係\00  入札情報閲覧ﾃﾞｰﾀ\01　閲覧ﾃﾞｰﾀ\"/>
    </mc:Choice>
  </mc:AlternateContent>
  <xr:revisionPtr revIDLastSave="0" documentId="13_ncr:1_{3622597B-956D-4AAC-9565-210A5D5A7DE3}" xr6:coauthVersionLast="47" xr6:coauthVersionMax="47" xr10:uidLastSave="{00000000-0000-0000-0000-000000000000}"/>
  <bookViews>
    <workbookView xWindow="28680" yWindow="-120" windowWidth="29040" windowHeight="15840" xr2:uid="{AAE2AA35-8948-44A7-9FBF-A65591A2456A}"/>
  </bookViews>
  <sheets>
    <sheet name="工事費内訳書" sheetId="2" r:id="rId1"/>
  </sheets>
  <definedNames>
    <definedName name="_xlnm.Print_Area" localSheetId="0">工事費内訳書!$A$1:$G$49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43" i="2" s="1"/>
  <c r="G38" i="2"/>
  <c r="G37" i="2" s="1"/>
  <c r="G33" i="2"/>
  <c r="G32" i="2"/>
  <c r="G30" i="2"/>
  <c r="G29" i="2"/>
  <c r="G27" i="2"/>
  <c r="G25" i="2"/>
  <c r="G22" i="2"/>
  <c r="G18" i="2"/>
  <c r="G14" i="2" s="1"/>
  <c r="G13" i="2" s="1"/>
  <c r="G12" i="2" s="1"/>
  <c r="G11" i="2" s="1"/>
  <c r="G10" i="2" s="1"/>
  <c r="G48" i="2" s="1"/>
  <c r="G49" i="2" s="1"/>
  <c r="G15" i="2"/>
</calcChain>
</file>

<file path=xl/sharedStrings.xml><?xml version="1.0" encoding="utf-8"?>
<sst xmlns="http://schemas.openxmlformats.org/spreadsheetml/2006/main" count="93" uniqueCount="57">
  <si>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</si>
  <si>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</si>
  <si>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</si>
  <si>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</si>
  <si>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</si>
  <si>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</si>
  <si>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</si>
  <si>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</si>
  <si>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</si>
  <si>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</si>
  <si>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</si>
  <si>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</si>
  <si>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</si>
  <si>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Ｒ６徳林　県単治山　神山町中内　改良工事（担い手確保型）</t>
  </si>
  <si>
    <t>工事原価
_x000D_</t>
  </si>
  <si>
    <t>式</t>
  </si>
  <si>
    <t>直接工事費
_x000D_</t>
  </si>
  <si>
    <t>直接工事費(諸経費対象)
_x000D_</t>
  </si>
  <si>
    <t>改良工事
_x000D_</t>
  </si>
  <si>
    <t>土工
_x000D_</t>
  </si>
  <si>
    <t>掘削工
_x000D_</t>
  </si>
  <si>
    <t>m3</t>
  </si>
  <si>
    <t>盛土工
_x000D_</t>
  </si>
  <si>
    <t>作業土工
_x000D_</t>
  </si>
  <si>
    <t>床掘
_x000D_土砂</t>
  </si>
  <si>
    <t>埋戻工
_x000D_</t>
  </si>
  <si>
    <t>法面整形工
_x000D_</t>
  </si>
  <si>
    <t>㎡</t>
  </si>
  <si>
    <t>土羽工
_x000D_</t>
  </si>
  <si>
    <t>盛土法面整形
_x000D_礫質土</t>
  </si>
  <si>
    <t>法面工
_x000D_</t>
  </si>
  <si>
    <t>植生工
_x000D_</t>
  </si>
  <si>
    <t>植生マット
_x000D_</t>
  </si>
  <si>
    <t>舗装工
_x000D_</t>
  </si>
  <si>
    <t>コンクリート路面工
_x000D_</t>
  </si>
  <si>
    <t>溶接金網敷設工
_x000D_6.0×150×150</t>
  </si>
  <si>
    <t>型枠
_x000D_一般型枠,鉄筋･無筋構造物</t>
  </si>
  <si>
    <t>道路付属施設工
_x000D_</t>
  </si>
  <si>
    <t>道路付属物工
_x000D_</t>
  </si>
  <si>
    <t>ｍ</t>
  </si>
  <si>
    <t>植生土のう
_x000D_植生土のう再利用、積上のみ計上</t>
  </si>
  <si>
    <t>植生土のう
_x000D_植生土のう、積上計上</t>
  </si>
  <si>
    <t>植生土のう
_x000D_植生土のう、袋詰、積上計上</t>
  </si>
  <si>
    <t>間接工事費
_x000D_</t>
  </si>
  <si>
    <t>共通仮設費
_x000D_</t>
  </si>
  <si>
    <t>共通仮設費（率計上）
_x000D_</t>
  </si>
  <si>
    <t>現場管理費
_x000D_</t>
  </si>
  <si>
    <t>一般管理費等
_x000D_</t>
  </si>
  <si>
    <t>工事価格
_x000D_</t>
  </si>
  <si>
    <t>コンクリート路面工
厚さ15cm,W/C≦60%,18-8-40(N)</t>
    <phoneticPr fontId="2"/>
  </si>
  <si>
    <t>コンクリート止水壁
W/C≦60%,18-8-40(N)</t>
    <phoneticPr fontId="2"/>
  </si>
  <si>
    <t>切土法面整形
礫質土</t>
    <phoneticPr fontId="2"/>
  </si>
  <si>
    <t>運搬
礫質土</t>
    <phoneticPr fontId="2"/>
  </si>
  <si>
    <t>盛土
路床,締固め</t>
    <phoneticPr fontId="2"/>
  </si>
  <si>
    <t>盛土
路床,敷均</t>
    <phoneticPr fontId="2"/>
  </si>
  <si>
    <t>積込
土砂</t>
    <phoneticPr fontId="2"/>
  </si>
  <si>
    <t>掘削
土砂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</si>
</sst>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280DDA36-2870-46EA-BD9B-0557AC210649}"/>
    <cellStyle name="標準_75雛形" xfId="3" xr:uid="{83753029-E8C2-48C3-A5A1-5018F98646F9}"/>
    <cellStyle name="標準_75雛形_1" xfId="4" xr:uid="{D018713B-CA19-4515-88DE-E98149CCA8A6}"/>
    <cellStyle name="標準_内訳書サンプル" xfId="2" xr:uid="{723D6650-31B5-4508-871C-67F14BDE3F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D2B3B-D1F7-40C5-937D-DD15B7BD68A2}">
  <sheetPr codeName="Sheet22"/>
  <dimension ref="A1:J51"/>
  <sheetViews>
    <sheetView showGridLines="0" tabSelected="1" zoomScaleNormal="100" zoomScaleSheetLayoutView="100" workbookViewId="0">
      <selection activeCell="D20" sqref="D20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15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15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+G11+G43</f>
        <v>0</v>
      </c>
      <c r="H10" s="2"/>
      <c r="I10" s="15">
        <v>1</v>
      </c>
      <c r="J10" s="15"/>
    </row>
    <row r="11" spans="1:10" ht="42" customHeight="1" x14ac:dyDescent="0.15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 x14ac:dyDescent="0.15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+G14+G29+G32+G37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+G15+G18+G22+G25+G27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19" t="s">
        <v>56</v>
      </c>
      <c r="E16" s="12" t="s">
        <v>21</v>
      </c>
      <c r="F16" s="13">
        <v>15</v>
      </c>
      <c r="G16" s="20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19" t="s">
        <v>55</v>
      </c>
      <c r="E17" s="12" t="s">
        <v>21</v>
      </c>
      <c r="F17" s="13">
        <v>8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19" t="s">
        <v>22</v>
      </c>
      <c r="E18" s="12" t="s">
        <v>15</v>
      </c>
      <c r="F18" s="13">
        <v>1</v>
      </c>
      <c r="G18" s="14">
        <f>+G19+G20+G21</f>
        <v>0</v>
      </c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19" t="s">
        <v>54</v>
      </c>
      <c r="E19" s="12" t="s">
        <v>21</v>
      </c>
      <c r="F19" s="13">
        <v>24</v>
      </c>
      <c r="G19" s="20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19" t="s">
        <v>53</v>
      </c>
      <c r="E20" s="12" t="s">
        <v>21</v>
      </c>
      <c r="F20" s="13">
        <v>24</v>
      </c>
      <c r="G20" s="20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19" t="s">
        <v>52</v>
      </c>
      <c r="E21" s="12" t="s">
        <v>21</v>
      </c>
      <c r="F21" s="13">
        <v>3</v>
      </c>
      <c r="G21" s="20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19" t="s">
        <v>23</v>
      </c>
      <c r="E22" s="12" t="s">
        <v>15</v>
      </c>
      <c r="F22" s="13">
        <v>1</v>
      </c>
      <c r="G22" s="14">
        <f>+G23+G24</f>
        <v>0</v>
      </c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11"/>
      <c r="D23" s="19" t="s">
        <v>24</v>
      </c>
      <c r="E23" s="12" t="s">
        <v>21</v>
      </c>
      <c r="F23" s="13">
        <v>21</v>
      </c>
      <c r="G23" s="20"/>
      <c r="H23" s="2"/>
      <c r="I23" s="15">
        <v>14</v>
      </c>
      <c r="J23" s="15">
        <v>4</v>
      </c>
    </row>
    <row r="24" spans="1:10" ht="42" customHeight="1" x14ac:dyDescent="0.15">
      <c r="A24" s="10"/>
      <c r="B24" s="11"/>
      <c r="C24" s="11"/>
      <c r="D24" s="19" t="s">
        <v>25</v>
      </c>
      <c r="E24" s="12" t="s">
        <v>21</v>
      </c>
      <c r="F24" s="13">
        <v>5</v>
      </c>
      <c r="G24" s="20"/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19" t="s">
        <v>26</v>
      </c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51</v>
      </c>
      <c r="E26" s="12" t="s">
        <v>27</v>
      </c>
      <c r="F26" s="13">
        <v>226.3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19" t="s">
        <v>28</v>
      </c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19" t="s">
        <v>29</v>
      </c>
      <c r="E28" s="12" t="s">
        <v>27</v>
      </c>
      <c r="F28" s="13">
        <v>10.7</v>
      </c>
      <c r="G28" s="20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32" t="s">
        <v>30</v>
      </c>
      <c r="D29" s="28"/>
      <c r="E29" s="12" t="s">
        <v>15</v>
      </c>
      <c r="F29" s="13">
        <v>1</v>
      </c>
      <c r="G29" s="14">
        <f>+G30</f>
        <v>0</v>
      </c>
      <c r="H29" s="2"/>
      <c r="I29" s="15">
        <v>20</v>
      </c>
      <c r="J29" s="15">
        <v>3</v>
      </c>
    </row>
    <row r="30" spans="1:10" ht="42" customHeight="1" x14ac:dyDescent="0.15">
      <c r="A30" s="10"/>
      <c r="B30" s="11"/>
      <c r="C30" s="11"/>
      <c r="D30" s="19" t="s">
        <v>31</v>
      </c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11"/>
      <c r="D31" s="19" t="s">
        <v>32</v>
      </c>
      <c r="E31" s="12" t="s">
        <v>27</v>
      </c>
      <c r="F31" s="13">
        <v>226.3</v>
      </c>
      <c r="G31" s="20"/>
      <c r="H31" s="2"/>
      <c r="I31" s="15">
        <v>22</v>
      </c>
      <c r="J31" s="15">
        <v>4</v>
      </c>
    </row>
    <row r="32" spans="1:10" ht="42" customHeight="1" x14ac:dyDescent="0.15">
      <c r="A32" s="10"/>
      <c r="B32" s="11"/>
      <c r="C32" s="32" t="s">
        <v>33</v>
      </c>
      <c r="D32" s="28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 x14ac:dyDescent="0.15">
      <c r="A33" s="10"/>
      <c r="B33" s="11"/>
      <c r="C33" s="11"/>
      <c r="D33" s="19" t="s">
        <v>34</v>
      </c>
      <c r="E33" s="12" t="s">
        <v>15</v>
      </c>
      <c r="F33" s="13">
        <v>1</v>
      </c>
      <c r="G33" s="14">
        <f>+G34+G35+G36</f>
        <v>0</v>
      </c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19" t="s">
        <v>49</v>
      </c>
      <c r="E34" s="12" t="s">
        <v>27</v>
      </c>
      <c r="F34" s="13">
        <v>149.19999999999999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35</v>
      </c>
      <c r="E35" s="12" t="s">
        <v>27</v>
      </c>
      <c r="F35" s="13">
        <v>134.30000000000001</v>
      </c>
      <c r="G35" s="20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36</v>
      </c>
      <c r="E36" s="12" t="s">
        <v>27</v>
      </c>
      <c r="F36" s="13">
        <v>0.7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32" t="s">
        <v>37</v>
      </c>
      <c r="D37" s="28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3</v>
      </c>
    </row>
    <row r="38" spans="1:10" ht="42" customHeight="1" x14ac:dyDescent="0.15">
      <c r="A38" s="10"/>
      <c r="B38" s="11"/>
      <c r="C38" s="11"/>
      <c r="D38" s="19" t="s">
        <v>38</v>
      </c>
      <c r="E38" s="12" t="s">
        <v>15</v>
      </c>
      <c r="F38" s="13">
        <v>1</v>
      </c>
      <c r="G38" s="14">
        <f>+G39+G40+G41+G42</f>
        <v>0</v>
      </c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19" t="s">
        <v>50</v>
      </c>
      <c r="E39" s="12" t="s">
        <v>39</v>
      </c>
      <c r="F39" s="13">
        <v>36.6</v>
      </c>
      <c r="G39" s="20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19" t="s">
        <v>40</v>
      </c>
      <c r="E40" s="12" t="s">
        <v>39</v>
      </c>
      <c r="F40" s="13">
        <v>12</v>
      </c>
      <c r="G40" s="20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19" t="s">
        <v>41</v>
      </c>
      <c r="E41" s="12" t="s">
        <v>39</v>
      </c>
      <c r="F41" s="13">
        <v>18</v>
      </c>
      <c r="G41" s="20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19" t="s">
        <v>42</v>
      </c>
      <c r="E42" s="12" t="s">
        <v>39</v>
      </c>
      <c r="F42" s="13">
        <v>7</v>
      </c>
      <c r="G42" s="20"/>
      <c r="H42" s="2"/>
      <c r="I42" s="15">
        <v>33</v>
      </c>
      <c r="J42" s="15">
        <v>4</v>
      </c>
    </row>
    <row r="43" spans="1:10" ht="42" customHeight="1" x14ac:dyDescent="0.15">
      <c r="A43" s="26" t="s">
        <v>43</v>
      </c>
      <c r="B43" s="27"/>
      <c r="C43" s="27"/>
      <c r="D43" s="28"/>
      <c r="E43" s="12" t="s">
        <v>15</v>
      </c>
      <c r="F43" s="13">
        <v>1</v>
      </c>
      <c r="G43" s="14">
        <f>+G44+G46</f>
        <v>0</v>
      </c>
      <c r="H43" s="2"/>
      <c r="I43" s="15">
        <v>34</v>
      </c>
      <c r="J43" s="15"/>
    </row>
    <row r="44" spans="1:10" ht="42" customHeight="1" x14ac:dyDescent="0.15">
      <c r="A44" s="26" t="s">
        <v>44</v>
      </c>
      <c r="B44" s="27"/>
      <c r="C44" s="27"/>
      <c r="D44" s="28"/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200</v>
      </c>
    </row>
    <row r="45" spans="1:10" ht="42" customHeight="1" x14ac:dyDescent="0.15">
      <c r="A45" s="26" t="s">
        <v>45</v>
      </c>
      <c r="B45" s="27"/>
      <c r="C45" s="27"/>
      <c r="D45" s="28"/>
      <c r="E45" s="12" t="s">
        <v>15</v>
      </c>
      <c r="F45" s="13">
        <v>1</v>
      </c>
      <c r="G45" s="20"/>
      <c r="H45" s="2"/>
      <c r="I45" s="15">
        <v>36</v>
      </c>
      <c r="J45" s="15"/>
    </row>
    <row r="46" spans="1:10" ht="42" customHeight="1" x14ac:dyDescent="0.15">
      <c r="A46" s="26" t="s">
        <v>46</v>
      </c>
      <c r="B46" s="27"/>
      <c r="C46" s="27"/>
      <c r="D46" s="28"/>
      <c r="E46" s="12" t="s">
        <v>15</v>
      </c>
      <c r="F46" s="13">
        <v>1</v>
      </c>
      <c r="G46" s="20"/>
      <c r="H46" s="2"/>
      <c r="I46" s="15">
        <v>37</v>
      </c>
      <c r="J46" s="15">
        <v>210</v>
      </c>
    </row>
    <row r="47" spans="1:10" ht="42" customHeight="1" x14ac:dyDescent="0.15">
      <c r="A47" s="26" t="s">
        <v>47</v>
      </c>
      <c r="B47" s="27"/>
      <c r="C47" s="27"/>
      <c r="D47" s="28"/>
      <c r="E47" s="12" t="s">
        <v>15</v>
      </c>
      <c r="F47" s="13">
        <v>1</v>
      </c>
      <c r="G47" s="20"/>
      <c r="H47" s="2"/>
      <c r="I47" s="15">
        <v>38</v>
      </c>
      <c r="J47" s="15">
        <v>220</v>
      </c>
    </row>
    <row r="48" spans="1:10" ht="42" customHeight="1" x14ac:dyDescent="0.15">
      <c r="A48" s="29" t="s">
        <v>48</v>
      </c>
      <c r="B48" s="30"/>
      <c r="C48" s="30"/>
      <c r="D48" s="31"/>
      <c r="E48" s="21" t="s">
        <v>15</v>
      </c>
      <c r="F48" s="22">
        <v>1</v>
      </c>
      <c r="G48" s="23">
        <f>+G10+G47</f>
        <v>0</v>
      </c>
      <c r="H48" s="24"/>
      <c r="I48" s="25">
        <v>39</v>
      </c>
      <c r="J48" s="25">
        <v>30</v>
      </c>
    </row>
    <row r="49" spans="1:10" ht="42" customHeight="1" x14ac:dyDescent="0.15">
      <c r="A49" s="33" t="s">
        <v>11</v>
      </c>
      <c r="B49" s="34"/>
      <c r="C49" s="34"/>
      <c r="D49" s="35"/>
      <c r="E49" s="16" t="s">
        <v>12</v>
      </c>
      <c r="F49" s="17" t="s">
        <v>12</v>
      </c>
      <c r="G49" s="18">
        <f>G48</f>
        <v>0</v>
      </c>
      <c r="I49" s="15">
        <v>40</v>
      </c>
      <c r="J49" s="15">
        <v>90</v>
      </c>
    </row>
    <row r="50" spans="1:10" ht="42" customHeight="1" x14ac:dyDescent="0.15"/>
    <row r="51" spans="1:10" ht="42" customHeight="1" x14ac:dyDescent="0.15"/>
  </sheetData>
  <sheetProtection algorithmName="SHA-512" hashValue="aX97g+ATunZPCuoyGfOXfM03Va8bGBgeOUhLLio8LMqd4cIuYqCKGSGXmG+MI/hcmJdZa4FmsPv6tmt6kixUtw==" saltValue="hRfKDIJ10pcuwheWzaQnYg==" spinCount="100000" sheet="1" objects="1" scenarios="1"/>
  <mergeCells count="21">
    <mergeCell ref="A9:D9"/>
    <mergeCell ref="F3:G3"/>
    <mergeCell ref="F4:G4"/>
    <mergeCell ref="F5:G5"/>
    <mergeCell ref="A7:G7"/>
    <mergeCell ref="B8:G8"/>
    <mergeCell ref="A49:D49"/>
    <mergeCell ref="A10:D10"/>
    <mergeCell ref="A11:D11"/>
    <mergeCell ref="A12:D12"/>
    <mergeCell ref="B13:D13"/>
    <mergeCell ref="C14:D14"/>
    <mergeCell ref="C29:D29"/>
    <mergeCell ref="A47:D47"/>
    <mergeCell ref="A48:D48"/>
    <mergeCell ref="C32:D32"/>
    <mergeCell ref="C37:D37"/>
    <mergeCell ref="A43:D43"/>
    <mergeCell ref="A44:D44"/>
    <mergeCell ref="A45:D45"/>
    <mergeCell ref="A46:D46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kamedani ryou</dc:creator>
  <cp:lastModifiedBy>kamedani ryou</cp:lastModifiedBy>
  <dcterms:created xsi:type="dcterms:W3CDTF">2024-06-19T00:29:55Z</dcterms:created>
  <dcterms:modified xsi:type="dcterms:W3CDTF">2024-06-19T01:54:22Z</dcterms:modified>
</cp:coreProperties>
</file>